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ackup1\Documents\Mercadeo 2\"/>
    </mc:Choice>
  </mc:AlternateContent>
  <workbookProtection workbookAlgorithmName="SHA-512" workbookHashValue="ZSIzR6L3o39oZJJYwnZ94qdjEm37L2y7TW8tZCk0d4XCGMYk7CIAAIuSQUPTfRyhsiJC4ZZGpnrDrl1TI/cG8Q==" workbookSaltValue="Gh8Y8N7PAfokiGNQ61hMag==" workbookSpinCount="100000" lockStructure="1"/>
  <bookViews>
    <workbookView xWindow="20370" yWindow="-120" windowWidth="29040" windowHeight="15840"/>
  </bookViews>
  <sheets>
    <sheet name="Flowcoat ESD" sheetId="20" r:id="rId1"/>
  </sheets>
  <definedNames>
    <definedName name="_xlnm.Print_Area" localSheetId="0">'Flowcoat ESD'!$B$1:$N$52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20" l="1"/>
  <c r="K13" i="20"/>
  <c r="K19" i="20" l="1"/>
  <c r="K16" i="20"/>
  <c r="K15" i="20" l="1"/>
</calcChain>
</file>

<file path=xl/sharedStrings.xml><?xml version="1.0" encoding="utf-8"?>
<sst xmlns="http://schemas.openxmlformats.org/spreadsheetml/2006/main" count="44" uniqueCount="38">
  <si>
    <t>Flowprime</t>
  </si>
  <si>
    <t>PRODUCTO</t>
  </si>
  <si>
    <t>DESCRIPCIÓN</t>
  </si>
  <si>
    <t>RENDIMIENTO</t>
  </si>
  <si>
    <t>1 Kit cubre</t>
  </si>
  <si>
    <t>Unidad x 3 gal</t>
  </si>
  <si>
    <t>1 Und cubre</t>
  </si>
  <si>
    <t>CONFORMACIÓN DEL KIT</t>
  </si>
  <si>
    <t>UNIDADES REQUERIDAS (Incluye 5% de desperdicios)</t>
  </si>
  <si>
    <t>Unidades x 3 gal</t>
  </si>
  <si>
    <t>Flowcoat ESD</t>
  </si>
  <si>
    <t>Kit x 2,5 gal</t>
  </si>
  <si>
    <t>Flowcoat ESD Filler</t>
  </si>
  <si>
    <t>Unidad x 9,5 Lb</t>
  </si>
  <si>
    <t>Unidad x 2,2 Lb</t>
  </si>
  <si>
    <t>Kits x 2,5 gal</t>
  </si>
  <si>
    <t>Unidades x 9,5 Lb</t>
  </si>
  <si>
    <t>Unidades x 2,2 Lb</t>
  </si>
  <si>
    <t>Universal Color Pack</t>
  </si>
  <si>
    <t>ESD-T-Copper</t>
  </si>
  <si>
    <t>Rollo x 50 m</t>
  </si>
  <si>
    <t>1 Rollo cubre</t>
  </si>
  <si>
    <t>m</t>
  </si>
  <si>
    <t xml:space="preserve">UNIDADES REQUERIDAS </t>
  </si>
  <si>
    <r>
      <t>FLOWCOAT ESD:</t>
    </r>
    <r>
      <rPr>
        <sz val="12"/>
        <rFont val="Century Gothic"/>
        <family val="2"/>
      </rPr>
      <t xml:space="preserve"> Es un sistema epóxico disipativo, 100% sólidos de alto rendimiento, libre de solventes y resistente a los químicos, especialmente diseñado para proveer propiedades de control electrostático cuando se utiliza en conjunto con calzado especial ESD (para soportar descargas electrostáticas).
Generación de voltaje corporal:  </t>
    </r>
    <r>
      <rPr>
        <b/>
        <sz val="12"/>
        <rFont val="Century Gothic"/>
        <family val="2"/>
      </rPr>
      <t>&lt;100 V</t>
    </r>
    <r>
      <rPr>
        <sz val="12"/>
        <rFont val="Century Gothic"/>
        <family val="2"/>
      </rPr>
      <t xml:space="preserve"> usando el calzado especial para soportar descargas electrostáticas - ANSI ESD STM 97,2
Resistencia a la superficie: </t>
    </r>
    <r>
      <rPr>
        <b/>
        <sz val="12"/>
        <rFont val="Century Gothic"/>
        <family val="2"/>
      </rPr>
      <t>&lt;1,0 x 10</t>
    </r>
    <r>
      <rPr>
        <b/>
        <vertAlign val="superscript"/>
        <sz val="12"/>
        <rFont val="Century Gothic"/>
        <family val="2"/>
      </rPr>
      <t>9</t>
    </r>
    <r>
      <rPr>
        <b/>
        <sz val="12"/>
        <rFont val="Century Gothic"/>
        <family val="2"/>
      </rPr>
      <t xml:space="preserve"> Ohms</t>
    </r>
    <r>
      <rPr>
        <sz val="12"/>
        <rFont val="Century Gothic"/>
        <family val="2"/>
      </rPr>
      <t xml:space="preserve"> ANSI ESD STM 97,1
Resistencia Normal a la superficie: </t>
    </r>
    <r>
      <rPr>
        <b/>
        <sz val="12"/>
        <rFont val="Century Gothic"/>
        <family val="2"/>
      </rPr>
      <t>&lt;3,5 x 10</t>
    </r>
    <r>
      <rPr>
        <b/>
        <vertAlign val="superscript"/>
        <sz val="12"/>
        <rFont val="Century Gothic"/>
        <family val="2"/>
      </rPr>
      <t>7</t>
    </r>
    <r>
      <rPr>
        <b/>
        <sz val="12"/>
        <rFont val="Century Gothic"/>
        <family val="2"/>
      </rPr>
      <t xml:space="preserve"> Ohms</t>
    </r>
    <r>
      <rPr>
        <sz val="12"/>
        <rFont val="Century Gothic"/>
        <family val="2"/>
      </rPr>
      <t xml:space="preserve"> ANSI ESD STM 97,1
Tiene resistencia constante a las lecturas a tierra, con muy baja generación de voltaje corporal, cumple con la norma ANSI S20.20, con alta resistencia al desgaste, a la abrasión.
Tiene bajo VOC, acabado continuo e higiénico, estéticamente atractivo con bajo mantenimiento.</t>
    </r>
  </si>
  <si>
    <t xml:space="preserve">NOTA 1: Ingrese los datos en las casillas de este color </t>
  </si>
  <si>
    <t xml:space="preserve">IMPORTANTE </t>
  </si>
  <si>
    <t>* Los rendimientos aquí consignados son consumos teóricos y aproximados de acuerdo a la experiencia, sin embargo estos pueden presentar variaciones de acuerdo a la porosidad de la superficie y/o otras condiciones de la aplicación</t>
  </si>
  <si>
    <t>* La revisión de las Hojas Técnicas de los productos es imprescindible antes de realizar una aplicación</t>
  </si>
  <si>
    <t>* El presente simulador de calculo de cantidades de producto es una guía aproximada y no sustituye el criterio técnico en las aplicaciones o el uso de las hojas técnicas</t>
  </si>
  <si>
    <t>ASESORIA TÉCNICA</t>
  </si>
  <si>
    <t>Para mayor información sobre nuestros productos o una cotización de los mismos, puede comunicarse con su asesor de confianza, o a nuestra linea de atención al cliente (1) 8698787 o escribirnos al correo atencioncliente@toxement.com.co</t>
  </si>
  <si>
    <t>VERSION (JUNIO 2020)</t>
  </si>
  <si>
    <r>
      <t>ÁREA (m</t>
    </r>
    <r>
      <rPr>
        <b/>
        <vertAlign val="superscript"/>
        <sz val="11"/>
        <rFont val="Century Gothic"/>
        <family val="2"/>
      </rPr>
      <t>2</t>
    </r>
    <r>
      <rPr>
        <b/>
        <sz val="11"/>
        <rFont val="Century Gothic"/>
        <family val="2"/>
      </rPr>
      <t>)</t>
    </r>
  </si>
  <si>
    <r>
      <t>m</t>
    </r>
    <r>
      <rPr>
        <vertAlign val="superscript"/>
        <sz val="11"/>
        <rFont val="Century Gothic"/>
        <family val="2"/>
      </rPr>
      <t>2</t>
    </r>
  </si>
  <si>
    <r>
      <t xml:space="preserve">FLOWCOAT ESD 
de 20 a 25 mils
</t>
    </r>
    <r>
      <rPr>
        <sz val="11"/>
        <rFont val="Century Gothic"/>
        <family val="2"/>
      </rPr>
      <t>Sistema de recubrimiento epóxico continuo diseñado para disipar las cargas electrostáticas</t>
    </r>
  </si>
  <si>
    <r>
      <t>LONGITUD (m</t>
    </r>
    <r>
      <rPr>
        <b/>
        <sz val="11"/>
        <color theme="0"/>
        <rFont val="Century Gothic"/>
        <family val="2"/>
      </rPr>
      <t>)</t>
    </r>
  </si>
  <si>
    <r>
      <t xml:space="preserve">ESD-T-COPPER 
de 1/2" de ancho
</t>
    </r>
    <r>
      <rPr>
        <sz val="11"/>
        <color theme="1"/>
        <rFont val="Century Gothic"/>
        <family val="2"/>
      </rPr>
      <t>Cinta de cobre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</si>
</sst>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4"/>
      <color theme="0"/>
      <name val="Century Gothic"/>
      <family val="2"/>
    </font>
    <font>
      <sz val="11"/>
      <color theme="1" tint="0.249977111117893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vertAlign val="superscript"/>
      <sz val="12"/>
      <name val="Century Gothic"/>
      <family val="2"/>
    </font>
    <font>
      <b/>
      <sz val="8"/>
      <color rgb="FFFF0000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rgb="FFC00000"/>
      <name val="Century Gothic"/>
      <family val="2"/>
    </font>
    <font>
      <b/>
      <vertAlign val="superscript"/>
      <sz val="11"/>
      <name val="Century Gothic"/>
      <family val="2"/>
    </font>
    <font>
      <vertAlign val="superscript"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0" fontId="1" fillId="2" borderId="6" xfId="0" applyFont="1" applyFill="1" applyBorder="1" applyProtection="1"/>
    <xf numFmtId="0" fontId="1" fillId="2" borderId="0" xfId="0" applyFont="1" applyFill="1" applyProtection="1"/>
    <xf numFmtId="0" fontId="1" fillId="0" borderId="0" xfId="0" applyFont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" fillId="2" borderId="8" xfId="0" applyFont="1" applyFill="1" applyBorder="1" applyProtection="1"/>
    <xf numFmtId="0" fontId="1" fillId="2" borderId="0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top"/>
    </xf>
    <xf numFmtId="0" fontId="1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1" fillId="0" borderId="6" xfId="0" applyFont="1" applyBorder="1" applyProtection="1"/>
    <xf numFmtId="0" fontId="1" fillId="0" borderId="3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2" borderId="25" xfId="0" applyFont="1" applyFill="1" applyBorder="1" applyProtection="1"/>
    <xf numFmtId="0" fontId="1" fillId="2" borderId="26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/>
    <xf numFmtId="0" fontId="11" fillId="2" borderId="0" xfId="0" applyFont="1" applyFill="1" applyBorder="1" applyAlignment="1" applyProtection="1"/>
    <xf numFmtId="0" fontId="13" fillId="0" borderId="0" xfId="1" applyBorder="1"/>
    <xf numFmtId="0" fontId="11" fillId="2" borderId="0" xfId="0" applyFont="1" applyFill="1" applyBorder="1" applyAlignment="1" applyProtection="1">
      <alignment wrapText="1"/>
    </xf>
    <xf numFmtId="0" fontId="11" fillId="2" borderId="5" xfId="0" applyFont="1" applyFill="1" applyBorder="1" applyAlignment="1" applyProtection="1">
      <alignment wrapText="1"/>
    </xf>
    <xf numFmtId="0" fontId="1" fillId="0" borderId="25" xfId="0" applyFont="1" applyBorder="1" applyProtection="1"/>
    <xf numFmtId="0" fontId="1" fillId="0" borderId="25" xfId="0" applyFont="1" applyBorder="1" applyAlignment="1" applyProtection="1">
      <alignment horizontal="center"/>
    </xf>
    <xf numFmtId="1" fontId="1" fillId="2" borderId="0" xfId="0" applyNumberFormat="1" applyFont="1" applyFill="1" applyBorder="1" applyProtection="1"/>
    <xf numFmtId="0" fontId="3" fillId="3" borderId="30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28" xfId="0" applyFont="1" applyBorder="1" applyAlignment="1" applyProtection="1">
      <alignment horizontal="left" vertical="center" wrapText="1"/>
    </xf>
    <xf numFmtId="0" fontId="11" fillId="0" borderId="29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1" fontId="11" fillId="2" borderId="13" xfId="0" applyNumberFormat="1" applyFont="1" applyFill="1" applyBorder="1" applyAlignment="1" applyProtection="1">
      <alignment horizontal="center" vertical="center"/>
    </xf>
    <xf numFmtId="1" fontId="11" fillId="2" borderId="15" xfId="0" applyNumberFormat="1" applyFont="1" applyFill="1" applyBorder="1" applyAlignment="1" applyProtection="1">
      <alignment horizontal="left" vertical="center"/>
    </xf>
    <xf numFmtId="1" fontId="11" fillId="2" borderId="16" xfId="0" applyNumberFormat="1" applyFont="1" applyFill="1" applyBorder="1" applyAlignment="1" applyProtection="1">
      <alignment horizontal="center" vertical="center"/>
    </xf>
    <xf numFmtId="1" fontId="11" fillId="2" borderId="33" xfId="0" applyNumberFormat="1" applyFont="1" applyFill="1" applyBorder="1" applyAlignment="1" applyProtection="1">
      <alignment vertical="center"/>
    </xf>
    <xf numFmtId="1" fontId="11" fillId="2" borderId="17" xfId="0" applyNumberFormat="1" applyFont="1" applyFill="1" applyBorder="1" applyAlignment="1" applyProtection="1">
      <alignment horizontal="center" vertical="center"/>
    </xf>
    <xf numFmtId="1" fontId="11" fillId="2" borderId="34" xfId="0" applyNumberFormat="1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Protection="1"/>
    <xf numFmtId="0" fontId="1" fillId="2" borderId="3" xfId="0" applyFont="1" applyFill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26" xfId="0" applyFont="1" applyBorder="1" applyProtection="1"/>
    <xf numFmtId="0" fontId="1" fillId="0" borderId="8" xfId="0" applyFont="1" applyBorder="1" applyAlignment="1" applyProtection="1">
      <alignment horizontal="left" vertical="top" wrapText="1"/>
    </xf>
    <xf numFmtId="0" fontId="1" fillId="0" borderId="25" xfId="0" applyFont="1" applyBorder="1" applyAlignment="1" applyProtection="1">
      <alignment horizontal="left" vertical="top" wrapText="1"/>
    </xf>
    <xf numFmtId="0" fontId="1" fillId="0" borderId="26" xfId="0" applyFont="1" applyBorder="1" applyAlignment="1" applyProtection="1">
      <alignment horizontal="left" vertical="top" wrapText="1"/>
    </xf>
    <xf numFmtId="0" fontId="14" fillId="2" borderId="8" xfId="0" applyFont="1" applyFill="1" applyBorder="1" applyAlignment="1" applyProtection="1">
      <alignment horizontal="left"/>
    </xf>
    <xf numFmtId="0" fontId="14" fillId="2" borderId="25" xfId="0" applyFont="1" applyFill="1" applyBorder="1" applyAlignment="1" applyProtection="1">
      <alignment horizontal="left"/>
    </xf>
    <xf numFmtId="0" fontId="14" fillId="2" borderId="26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 wrapText="1"/>
    </xf>
    <xf numFmtId="0" fontId="6" fillId="3" borderId="12" xfId="0" applyFont="1" applyFill="1" applyBorder="1" applyAlignment="1" applyProtection="1">
      <alignment horizontal="left" vertical="top" wrapText="1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1" fillId="2" borderId="5" xfId="0" applyFont="1" applyFill="1" applyBorder="1" applyAlignment="1" applyProtection="1">
      <alignment horizontal="left" vertical="top"/>
    </xf>
    <xf numFmtId="0" fontId="12" fillId="2" borderId="4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center" vertical="top" wrapText="1"/>
    </xf>
    <xf numFmtId="0" fontId="3" fillId="3" borderId="28" xfId="0" applyFont="1" applyFill="1" applyBorder="1" applyAlignment="1" applyProtection="1">
      <alignment horizontal="center" vertical="top" wrapText="1"/>
    </xf>
    <xf numFmtId="0" fontId="3" fillId="3" borderId="29" xfId="0" applyFont="1" applyFill="1" applyBorder="1" applyAlignment="1" applyProtection="1">
      <alignment horizontal="center" vertical="top" wrapText="1"/>
    </xf>
    <xf numFmtId="0" fontId="10" fillId="4" borderId="35" xfId="0" applyNumberFormat="1" applyFont="1" applyFill="1" applyBorder="1" applyAlignment="1" applyProtection="1">
      <alignment horizontal="center" vertical="center"/>
      <protection locked="0"/>
    </xf>
    <xf numFmtId="0" fontId="10" fillId="4" borderId="36" xfId="0" applyNumberFormat="1" applyFont="1" applyFill="1" applyBorder="1" applyAlignment="1" applyProtection="1">
      <alignment horizontal="center" vertical="center"/>
      <protection locked="0"/>
    </xf>
    <xf numFmtId="0" fontId="10" fillId="4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0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7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19" xfId="0" applyNumberFormat="1" applyFont="1" applyFill="1" applyBorder="1" applyAlignment="1" applyProtection="1">
      <alignment horizontal="center" vertical="center"/>
    </xf>
    <xf numFmtId="1" fontId="11" fillId="2" borderId="41" xfId="0" applyNumberFormat="1" applyFont="1" applyFill="1" applyBorder="1" applyAlignment="1" applyProtection="1">
      <alignment horizontal="center" vertical="center"/>
    </xf>
    <xf numFmtId="1" fontId="11" fillId="2" borderId="21" xfId="0" applyNumberFormat="1" applyFont="1" applyFill="1" applyBorder="1" applyAlignment="1" applyProtection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EEAB0"/>
      <color rgb="FFB4DF85"/>
      <color rgb="FFA7D971"/>
      <color rgb="FFF4F2AC"/>
      <color rgb="FFDC903C"/>
      <color rgb="FFFFFF99"/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21</xdr:row>
      <xdr:rowOff>65951</xdr:rowOff>
    </xdr:from>
    <xdr:to>
      <xdr:col>11</xdr:col>
      <xdr:colOff>1238250</xdr:colOff>
      <xdr:row>29</xdr:row>
      <xdr:rowOff>39415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2762" y="10757764"/>
          <a:ext cx="9043988" cy="1370464"/>
          <a:chOff x="76200" y="2362200"/>
          <a:chExt cx="6766560" cy="13716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0605" t="48903" r="51091" b="36456"/>
          <a:stretch/>
        </xdr:blipFill>
        <xdr:spPr>
          <a:xfrm>
            <a:off x="76200" y="2362200"/>
            <a:ext cx="5044440" cy="1310640"/>
          </a:xfrm>
          <a:prstGeom prst="rect">
            <a:avLst/>
          </a:prstGeom>
        </xdr:spPr>
      </xdr:pic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0548" t="62863" r="77186" b="22836"/>
          <a:stretch/>
        </xdr:blipFill>
        <xdr:spPr>
          <a:xfrm>
            <a:off x="5227320" y="2453640"/>
            <a:ext cx="1615440" cy="128016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6170</xdr:colOff>
      <xdr:row>7</xdr:row>
      <xdr:rowOff>45357</xdr:rowOff>
    </xdr:from>
    <xdr:to>
      <xdr:col>3</xdr:col>
      <xdr:colOff>1284315</xdr:colOff>
      <xdr:row>7</xdr:row>
      <xdr:rowOff>2230835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086" t="30413" r="11942" b="24304"/>
        <a:stretch/>
      </xdr:blipFill>
      <xdr:spPr>
        <a:xfrm>
          <a:off x="42456" y="5324928"/>
          <a:ext cx="3158198" cy="2185478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889001</xdr:colOff>
      <xdr:row>7</xdr:row>
      <xdr:rowOff>124733</xdr:rowOff>
    </xdr:from>
    <xdr:to>
      <xdr:col>11</xdr:col>
      <xdr:colOff>1043206</xdr:colOff>
      <xdr:row>7</xdr:row>
      <xdr:rowOff>1080634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126" y="5768296"/>
          <a:ext cx="4567455" cy="95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235632</xdr:colOff>
      <xdr:row>7</xdr:row>
      <xdr:rowOff>1334634</xdr:rowOff>
    </xdr:from>
    <xdr:to>
      <xdr:col>11</xdr:col>
      <xdr:colOff>84012</xdr:colOff>
      <xdr:row>8</xdr:row>
      <xdr:rowOff>132293</xdr:rowOff>
    </xdr:to>
    <xdr:pic>
      <xdr:nvPicPr>
        <xdr:cNvPr id="14" name="Picture 2" descr="Flowcrete Red &amp; Black High Re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757" y="6978197"/>
          <a:ext cx="2769380" cy="109159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55559</xdr:colOff>
      <xdr:row>40</xdr:row>
      <xdr:rowOff>22052</xdr:rowOff>
    </xdr:from>
    <xdr:to>
      <xdr:col>13</xdr:col>
      <xdr:colOff>158746</xdr:colOff>
      <xdr:row>51</xdr:row>
      <xdr:rowOff>134937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2" y="14047615"/>
          <a:ext cx="10199687" cy="2033760"/>
        </a:xfrm>
        <a:prstGeom prst="rect">
          <a:avLst/>
        </a:prstGeom>
      </xdr:spPr>
    </xdr:pic>
    <xdr:clientData/>
  </xdr:twoCellAnchor>
  <xdr:twoCellAnchor>
    <xdr:from>
      <xdr:col>1</xdr:col>
      <xdr:colOff>15875</xdr:colOff>
      <xdr:row>0</xdr:row>
      <xdr:rowOff>7939</xdr:rowOff>
    </xdr:from>
    <xdr:to>
      <xdr:col>13</xdr:col>
      <xdr:colOff>214315</xdr:colOff>
      <xdr:row>3</xdr:row>
      <xdr:rowOff>706439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438" y="7939"/>
          <a:ext cx="10223502" cy="2190750"/>
        </a:xfrm>
        <a:prstGeom prst="rect">
          <a:avLst/>
        </a:prstGeom>
      </xdr:spPr>
    </xdr:pic>
    <xdr:clientData/>
  </xdr:twoCellAnchor>
  <xdr:twoCellAnchor>
    <xdr:from>
      <xdr:col>4</xdr:col>
      <xdr:colOff>164956</xdr:colOff>
      <xdr:row>2</xdr:row>
      <xdr:rowOff>87313</xdr:rowOff>
    </xdr:from>
    <xdr:to>
      <xdr:col>11</xdr:col>
      <xdr:colOff>809626</xdr:colOff>
      <xdr:row>2</xdr:row>
      <xdr:rowOff>1130687</xdr:rowOff>
    </xdr:to>
    <xdr:sp macro="" textlink="">
      <xdr:nvSpPr>
        <xdr:cNvPr id="16" name="Rectángulo 15"/>
        <xdr:cNvSpPr/>
      </xdr:nvSpPr>
      <xdr:spPr>
        <a:xfrm>
          <a:off x="3689206" y="436563"/>
          <a:ext cx="5105545" cy="10433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4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SIMULADOR DE CÁLCULO</a:t>
          </a:r>
        </a:p>
        <a:p>
          <a:pPr algn="ctr"/>
          <a:r>
            <a:rPr lang="es-ES" sz="2400" b="0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FLOWCOAT ESD 20 - 25 Mils de Espesor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showGridLines="0" showRowColHeaders="0" tabSelected="1" zoomScale="80" zoomScaleNormal="80" zoomScalePageLayoutView="60" workbookViewId="0">
      <selection activeCell="B35" sqref="B35:N35"/>
    </sheetView>
  </sheetViews>
  <sheetFormatPr baseColWidth="10" defaultColWidth="0" defaultRowHeight="13.5" zeroHeight="1" x14ac:dyDescent="0.25"/>
  <cols>
    <col min="1" max="1" width="2.6328125" style="3" customWidth="1"/>
    <col min="2" max="2" width="3" style="3" customWidth="1"/>
    <col min="3" max="3" width="27" style="3" customWidth="1"/>
    <col min="4" max="4" width="19.453125" style="3" customWidth="1"/>
    <col min="5" max="5" width="3.81640625" style="12" customWidth="1"/>
    <col min="6" max="6" width="18.1796875" style="12" customWidth="1"/>
    <col min="7" max="7" width="14.26953125" style="12" customWidth="1"/>
    <col min="8" max="8" width="6.453125" style="12" customWidth="1"/>
    <col min="9" max="9" width="5.1796875" style="12" customWidth="1"/>
    <col min="10" max="10" width="13.54296875" style="3" customWidth="1"/>
    <col min="11" max="11" width="5.453125" style="12" customWidth="1"/>
    <col min="12" max="12" width="24.81640625" style="3" customWidth="1"/>
    <col min="13" max="14" width="3.26953125" style="3" customWidth="1"/>
    <col min="15" max="15" width="2.6328125" style="3" customWidth="1"/>
    <col min="16" max="30" width="0" style="3" hidden="1" customWidth="1"/>
    <col min="31" max="16384" width="11.453125" style="3" hidden="1"/>
  </cols>
  <sheetData>
    <row r="1" spans="1:27" x14ac:dyDescent="0.25">
      <c r="A1" s="22"/>
      <c r="B1" s="17"/>
      <c r="C1" s="18"/>
      <c r="D1" s="18"/>
      <c r="E1" s="19"/>
      <c r="F1" s="19"/>
      <c r="G1" s="19"/>
      <c r="H1" s="19"/>
      <c r="I1" s="19"/>
      <c r="J1" s="18"/>
      <c r="K1" s="19"/>
      <c r="L1" s="18"/>
      <c r="M1" s="18"/>
      <c r="N1" s="20"/>
    </row>
    <row r="2" spans="1:27" x14ac:dyDescent="0.25">
      <c r="A2" s="22"/>
      <c r="B2" s="21"/>
      <c r="C2" s="22"/>
      <c r="D2" s="22"/>
      <c r="E2" s="23"/>
      <c r="F2" s="23"/>
      <c r="G2" s="23"/>
      <c r="H2" s="23"/>
      <c r="I2" s="23"/>
      <c r="J2" s="22"/>
      <c r="K2" s="23"/>
      <c r="L2" s="22"/>
      <c r="M2" s="22"/>
      <c r="N2" s="24"/>
    </row>
    <row r="3" spans="1:27" ht="90" customHeight="1" x14ac:dyDescent="0.25">
      <c r="A3" s="8"/>
      <c r="B3" s="4"/>
      <c r="C3" s="8"/>
      <c r="D3" s="8"/>
      <c r="E3" s="14"/>
      <c r="F3" s="14"/>
      <c r="G3" s="14"/>
      <c r="H3" s="14"/>
      <c r="I3" s="14"/>
      <c r="J3" s="8"/>
      <c r="K3" s="14"/>
      <c r="L3" s="8"/>
      <c r="M3" s="8"/>
      <c r="N3" s="5"/>
      <c r="O3" s="2"/>
      <c r="P3" s="2"/>
      <c r="Q3" s="2"/>
      <c r="R3" s="2"/>
      <c r="S3" s="2"/>
      <c r="T3" s="2"/>
      <c r="U3" s="2"/>
      <c r="V3" s="2"/>
      <c r="W3" s="2"/>
    </row>
    <row r="4" spans="1:27" ht="57.5" customHeight="1" thickBot="1" x14ac:dyDescent="0.3">
      <c r="A4" s="8"/>
      <c r="B4" s="9"/>
      <c r="C4" s="124"/>
      <c r="D4" s="124"/>
      <c r="E4" s="124"/>
      <c r="F4" s="35"/>
      <c r="G4" s="35"/>
      <c r="H4" s="35"/>
      <c r="I4" s="35"/>
      <c r="J4" s="34"/>
      <c r="K4" s="35"/>
      <c r="L4" s="34"/>
      <c r="M4" s="25"/>
      <c r="N4" s="2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5" customHeight="1" thickBot="1" x14ac:dyDescent="0.3">
      <c r="A5" s="8"/>
      <c r="B5" s="4"/>
      <c r="C5" s="6"/>
      <c r="D5" s="7"/>
      <c r="E5" s="7"/>
      <c r="F5" s="7"/>
      <c r="G5" s="7"/>
      <c r="H5" s="7"/>
      <c r="I5" s="7"/>
      <c r="J5" s="7"/>
      <c r="K5" s="7"/>
      <c r="L5" s="7"/>
      <c r="M5" s="8"/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1.4" customHeight="1" thickBot="1" x14ac:dyDescent="0.3">
      <c r="A6" s="8"/>
      <c r="B6" s="71" t="s">
        <v>24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8" customHeight="1" x14ac:dyDescent="0.25">
      <c r="A7" s="4"/>
      <c r="B7" s="4"/>
      <c r="C7" s="6"/>
      <c r="D7" s="7"/>
      <c r="E7" s="7"/>
      <c r="F7" s="7"/>
      <c r="G7" s="7"/>
      <c r="H7" s="7"/>
      <c r="I7" s="7"/>
      <c r="J7" s="7"/>
      <c r="K7" s="7"/>
      <c r="L7" s="7"/>
      <c r="M7" s="8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80.75" customHeight="1" x14ac:dyDescent="0.25">
      <c r="A8" s="4"/>
      <c r="B8" s="4"/>
      <c r="C8" s="22"/>
      <c r="D8" s="22"/>
      <c r="E8" s="23"/>
      <c r="F8" s="23"/>
      <c r="G8" s="23"/>
      <c r="H8" s="23"/>
      <c r="I8" s="23"/>
      <c r="J8" s="22"/>
      <c r="K8" s="23"/>
      <c r="L8" s="22"/>
      <c r="M8" s="8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"/>
      <c r="B9" s="4"/>
      <c r="C9" s="22"/>
      <c r="D9" s="22"/>
      <c r="E9" s="23"/>
      <c r="F9" s="23"/>
      <c r="G9" s="23"/>
      <c r="H9" s="23"/>
      <c r="I9" s="23"/>
      <c r="J9" s="22"/>
      <c r="K9" s="23"/>
      <c r="L9" s="22"/>
      <c r="M9" s="8"/>
      <c r="N9" s="5"/>
      <c r="O9" s="2"/>
    </row>
    <row r="10" spans="1:27" ht="14" thickBot="1" x14ac:dyDescent="0.3">
      <c r="A10" s="4"/>
      <c r="B10" s="9"/>
      <c r="C10" s="34"/>
      <c r="D10" s="34"/>
      <c r="E10" s="35"/>
      <c r="F10" s="35"/>
      <c r="G10" s="35"/>
      <c r="H10" s="35"/>
      <c r="I10" s="35"/>
      <c r="J10" s="34"/>
      <c r="K10" s="35"/>
      <c r="L10" s="34"/>
      <c r="M10" s="25"/>
      <c r="N10" s="26"/>
      <c r="O10" s="2"/>
    </row>
    <row r="11" spans="1:27" ht="15" customHeight="1" thickBot="1" x14ac:dyDescent="0.3">
      <c r="B11" s="74" t="s">
        <v>25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  <c r="O11" s="2"/>
    </row>
    <row r="12" spans="1:27" ht="50.5" customHeight="1" thickBot="1" x14ac:dyDescent="0.3">
      <c r="A12" s="4"/>
      <c r="B12" s="4"/>
      <c r="C12" s="55" t="s">
        <v>1</v>
      </c>
      <c r="D12" s="56" t="s">
        <v>2</v>
      </c>
      <c r="E12" s="113" t="s">
        <v>7</v>
      </c>
      <c r="F12" s="114"/>
      <c r="G12" s="113" t="s">
        <v>3</v>
      </c>
      <c r="H12" s="115"/>
      <c r="I12" s="114"/>
      <c r="J12" s="57" t="s">
        <v>33</v>
      </c>
      <c r="K12" s="113" t="s">
        <v>8</v>
      </c>
      <c r="L12" s="114"/>
      <c r="M12" s="8"/>
      <c r="N12" s="5"/>
      <c r="O12" s="2"/>
    </row>
    <row r="13" spans="1:27" ht="19.399999999999999" customHeight="1" x14ac:dyDescent="0.25">
      <c r="A13" s="4"/>
      <c r="B13" s="4"/>
      <c r="C13" s="90" t="s">
        <v>35</v>
      </c>
      <c r="D13" s="38" t="s">
        <v>0</v>
      </c>
      <c r="E13" s="58">
        <v>1</v>
      </c>
      <c r="F13" s="42" t="s">
        <v>5</v>
      </c>
      <c r="G13" s="46" t="s">
        <v>6</v>
      </c>
      <c r="H13" s="47">
        <v>55.7</v>
      </c>
      <c r="I13" s="48" t="s">
        <v>34</v>
      </c>
      <c r="J13" s="93">
        <v>1000</v>
      </c>
      <c r="K13" s="49">
        <f>ROUNDUP(($J$13/H13)*1.05,0)</f>
        <v>19</v>
      </c>
      <c r="L13" s="50" t="s">
        <v>9</v>
      </c>
      <c r="M13" s="8"/>
      <c r="N13" s="5"/>
      <c r="O13" s="2"/>
    </row>
    <row r="14" spans="1:27" ht="19.75" customHeight="1" x14ac:dyDescent="0.25">
      <c r="A14" s="4"/>
      <c r="B14" s="4"/>
      <c r="C14" s="91"/>
      <c r="D14" s="39" t="s">
        <v>10</v>
      </c>
      <c r="E14" s="41">
        <v>1</v>
      </c>
      <c r="F14" s="43" t="s">
        <v>11</v>
      </c>
      <c r="G14" s="85" t="s">
        <v>4</v>
      </c>
      <c r="H14" s="109">
        <v>34.71</v>
      </c>
      <c r="I14" s="111" t="s">
        <v>34</v>
      </c>
      <c r="J14" s="94"/>
      <c r="K14" s="51">
        <f>ROUNDUP(($J$13/$H$14)*1.05,0)</f>
        <v>31</v>
      </c>
      <c r="L14" s="52" t="s">
        <v>15</v>
      </c>
      <c r="M14" s="36"/>
      <c r="N14" s="5"/>
      <c r="O14" s="2"/>
    </row>
    <row r="15" spans="1:27" ht="25.75" customHeight="1" x14ac:dyDescent="0.25">
      <c r="A15" s="4"/>
      <c r="B15" s="4"/>
      <c r="C15" s="91"/>
      <c r="D15" s="39" t="s">
        <v>12</v>
      </c>
      <c r="E15" s="41">
        <v>1</v>
      </c>
      <c r="F15" s="43" t="s">
        <v>13</v>
      </c>
      <c r="G15" s="85"/>
      <c r="H15" s="109"/>
      <c r="I15" s="111"/>
      <c r="J15" s="94"/>
      <c r="K15" s="51">
        <f>K14</f>
        <v>31</v>
      </c>
      <c r="L15" s="52" t="s">
        <v>16</v>
      </c>
      <c r="M15" s="36"/>
      <c r="N15" s="5"/>
      <c r="O15" s="2"/>
    </row>
    <row r="16" spans="1:27" ht="27.5" thickBot="1" x14ac:dyDescent="0.3">
      <c r="A16" s="4"/>
      <c r="B16" s="4"/>
      <c r="C16" s="92"/>
      <c r="D16" s="40" t="s">
        <v>18</v>
      </c>
      <c r="E16" s="59">
        <v>1</v>
      </c>
      <c r="F16" s="44" t="s">
        <v>14</v>
      </c>
      <c r="G16" s="86"/>
      <c r="H16" s="110"/>
      <c r="I16" s="112"/>
      <c r="J16" s="95"/>
      <c r="K16" s="53">
        <f>K14</f>
        <v>31</v>
      </c>
      <c r="L16" s="54" t="s">
        <v>17</v>
      </c>
      <c r="M16" s="8"/>
      <c r="N16" s="5"/>
      <c r="O16" s="2"/>
    </row>
    <row r="17" spans="1:15" ht="25.4" customHeight="1" thickBot="1" x14ac:dyDescent="0.3">
      <c r="A17" s="4"/>
      <c r="B17" s="4"/>
      <c r="C17" s="11"/>
      <c r="D17" s="10"/>
      <c r="E17" s="13"/>
      <c r="F17" s="13"/>
      <c r="G17" s="13"/>
      <c r="H17" s="13"/>
      <c r="I17" s="13"/>
      <c r="J17" s="10"/>
      <c r="K17" s="13"/>
      <c r="L17" s="10"/>
      <c r="M17" s="8"/>
      <c r="N17" s="5"/>
      <c r="O17" s="2"/>
    </row>
    <row r="18" spans="1:15" ht="61.5" customHeight="1" thickBot="1" x14ac:dyDescent="0.3">
      <c r="A18" s="4"/>
      <c r="B18" s="4"/>
      <c r="C18" s="37" t="s">
        <v>1</v>
      </c>
      <c r="D18" s="60" t="s">
        <v>2</v>
      </c>
      <c r="E18" s="96" t="s">
        <v>7</v>
      </c>
      <c r="F18" s="97"/>
      <c r="G18" s="96" t="s">
        <v>3</v>
      </c>
      <c r="H18" s="98"/>
      <c r="I18" s="97"/>
      <c r="J18" s="45" t="s">
        <v>36</v>
      </c>
      <c r="K18" s="96" t="s">
        <v>23</v>
      </c>
      <c r="L18" s="97"/>
      <c r="M18" s="8"/>
      <c r="N18" s="5"/>
      <c r="O18" s="2"/>
    </row>
    <row r="19" spans="1:15" ht="25.5" customHeight="1" x14ac:dyDescent="0.25">
      <c r="A19" s="4"/>
      <c r="B19" s="4"/>
      <c r="C19" s="116" t="s">
        <v>37</v>
      </c>
      <c r="D19" s="118" t="s">
        <v>19</v>
      </c>
      <c r="E19" s="120">
        <v>1</v>
      </c>
      <c r="F19" s="121" t="s">
        <v>20</v>
      </c>
      <c r="G19" s="122" t="s">
        <v>21</v>
      </c>
      <c r="H19" s="99">
        <v>50</v>
      </c>
      <c r="I19" s="101" t="s">
        <v>22</v>
      </c>
      <c r="J19" s="103">
        <v>100</v>
      </c>
      <c r="K19" s="105">
        <f>ROUNDUP(($J$19/$H$19),0)</f>
        <v>2</v>
      </c>
      <c r="L19" s="107" t="s">
        <v>20</v>
      </c>
      <c r="M19" s="8"/>
      <c r="N19" s="5"/>
      <c r="O19" s="2"/>
    </row>
    <row r="20" spans="1:15" ht="19.5" customHeight="1" thickBot="1" x14ac:dyDescent="0.3">
      <c r="A20" s="4"/>
      <c r="B20" s="4"/>
      <c r="C20" s="117"/>
      <c r="D20" s="119"/>
      <c r="E20" s="86"/>
      <c r="F20" s="112"/>
      <c r="G20" s="123"/>
      <c r="H20" s="100"/>
      <c r="I20" s="102"/>
      <c r="J20" s="104"/>
      <c r="K20" s="106"/>
      <c r="L20" s="108"/>
      <c r="M20" s="8"/>
      <c r="N20" s="5"/>
      <c r="O20" s="2"/>
    </row>
    <row r="21" spans="1:15" x14ac:dyDescent="0.25">
      <c r="A21" s="4"/>
      <c r="B21" s="4"/>
      <c r="C21" s="8"/>
      <c r="D21" s="8"/>
      <c r="E21" s="14"/>
      <c r="F21" s="14"/>
      <c r="G21" s="14"/>
      <c r="H21" s="14"/>
      <c r="I21" s="14"/>
      <c r="J21" s="8"/>
      <c r="K21" s="14"/>
      <c r="L21" s="8"/>
      <c r="M21" s="8"/>
      <c r="N21" s="5"/>
      <c r="O21" s="2"/>
    </row>
    <row r="22" spans="1:15" x14ac:dyDescent="0.25">
      <c r="A22" s="4"/>
      <c r="B22" s="4"/>
      <c r="C22" s="16"/>
      <c r="D22" s="16"/>
      <c r="E22" s="22"/>
      <c r="F22" s="22"/>
      <c r="G22" s="22"/>
      <c r="H22" s="16"/>
      <c r="I22" s="16"/>
      <c r="J22" s="16"/>
      <c r="K22" s="16"/>
      <c r="L22" s="16"/>
      <c r="M22" s="8"/>
      <c r="N22" s="5"/>
      <c r="O22" s="2"/>
    </row>
    <row r="23" spans="1:15" x14ac:dyDescent="0.25">
      <c r="A23" s="4"/>
      <c r="B23" s="4"/>
      <c r="C23" s="15"/>
      <c r="D23" s="8"/>
      <c r="E23" s="14"/>
      <c r="F23" s="14"/>
      <c r="G23" s="14"/>
      <c r="H23" s="14"/>
      <c r="I23" s="14"/>
      <c r="J23" s="8"/>
      <c r="K23" s="14"/>
      <c r="L23" s="8"/>
      <c r="M23" s="8"/>
      <c r="N23" s="5"/>
      <c r="O23" s="2"/>
    </row>
    <row r="24" spans="1:15" x14ac:dyDescent="0.25">
      <c r="A24" s="4"/>
      <c r="B24" s="4"/>
      <c r="C24" s="8"/>
      <c r="D24" s="8"/>
      <c r="E24" s="14"/>
      <c r="F24" s="14"/>
      <c r="G24" s="14"/>
      <c r="H24" s="14"/>
      <c r="I24" s="14"/>
      <c r="J24" s="8"/>
      <c r="K24" s="14"/>
      <c r="L24" s="8"/>
      <c r="M24" s="8"/>
      <c r="N24" s="5"/>
      <c r="O24" s="2"/>
    </row>
    <row r="25" spans="1:15" x14ac:dyDescent="0.25">
      <c r="A25" s="4"/>
      <c r="B25" s="4"/>
      <c r="C25" s="8"/>
      <c r="D25" s="8"/>
      <c r="E25" s="14"/>
      <c r="F25" s="14"/>
      <c r="G25" s="14"/>
      <c r="H25" s="14"/>
      <c r="I25" s="14"/>
      <c r="J25" s="8"/>
      <c r="K25" s="14"/>
      <c r="L25" s="8"/>
      <c r="M25" s="8"/>
      <c r="N25" s="5"/>
      <c r="O25" s="2"/>
    </row>
    <row r="26" spans="1:15" x14ac:dyDescent="0.25">
      <c r="A26" s="4"/>
      <c r="B26" s="4"/>
      <c r="C26" s="8"/>
      <c r="D26" s="8"/>
      <c r="E26" s="14"/>
      <c r="F26" s="14"/>
      <c r="G26" s="14"/>
      <c r="H26" s="14"/>
      <c r="I26" s="14"/>
      <c r="J26" s="8"/>
      <c r="K26" s="14"/>
      <c r="L26" s="8"/>
      <c r="M26" s="8"/>
      <c r="N26" s="5"/>
      <c r="O26" s="2"/>
    </row>
    <row r="27" spans="1:15" x14ac:dyDescent="0.25">
      <c r="A27" s="4"/>
      <c r="B27" s="4"/>
      <c r="C27" s="8"/>
      <c r="D27" s="8"/>
      <c r="E27" s="14"/>
      <c r="F27" s="14"/>
      <c r="G27" s="14"/>
      <c r="H27" s="14"/>
      <c r="I27" s="14"/>
      <c r="J27" s="8"/>
      <c r="K27" s="14"/>
      <c r="L27" s="8"/>
      <c r="M27" s="8"/>
      <c r="N27" s="5"/>
      <c r="O27" s="2"/>
    </row>
    <row r="28" spans="1:15" x14ac:dyDescent="0.25">
      <c r="A28" s="4"/>
      <c r="B28" s="4"/>
      <c r="C28" s="8"/>
      <c r="D28" s="8"/>
      <c r="E28" s="14"/>
      <c r="F28" s="14"/>
      <c r="G28" s="14"/>
      <c r="H28" s="14"/>
      <c r="I28" s="14"/>
      <c r="J28" s="8"/>
      <c r="K28" s="14"/>
      <c r="L28" s="8"/>
      <c r="M28" s="8"/>
      <c r="N28" s="5"/>
      <c r="O28" s="2"/>
    </row>
    <row r="29" spans="1:15" x14ac:dyDescent="0.25">
      <c r="A29" s="4"/>
      <c r="B29" s="4"/>
      <c r="C29" s="8"/>
      <c r="D29" s="8"/>
      <c r="E29" s="14"/>
      <c r="F29" s="14"/>
      <c r="G29" s="14"/>
      <c r="H29" s="14"/>
      <c r="I29" s="14"/>
      <c r="J29" s="8"/>
      <c r="K29" s="14"/>
      <c r="L29" s="8"/>
      <c r="M29" s="8"/>
      <c r="N29" s="5"/>
      <c r="O29" s="2"/>
    </row>
    <row r="30" spans="1:15" x14ac:dyDescent="0.25">
      <c r="A30" s="4"/>
      <c r="B30" s="4"/>
      <c r="C30" s="8"/>
      <c r="D30" s="8"/>
      <c r="E30" s="14"/>
      <c r="F30" s="14"/>
      <c r="G30" s="14"/>
      <c r="H30" s="14"/>
      <c r="I30" s="14"/>
      <c r="J30" s="8"/>
      <c r="K30" s="14"/>
      <c r="L30" s="8"/>
      <c r="M30" s="8"/>
      <c r="N30" s="5"/>
      <c r="O30" s="2"/>
    </row>
    <row r="31" spans="1:15" ht="14" thickBot="1" x14ac:dyDescent="0.3">
      <c r="A31" s="4"/>
      <c r="B31" s="4"/>
      <c r="C31" s="8"/>
      <c r="D31" s="8"/>
      <c r="E31" s="14"/>
      <c r="F31" s="14"/>
      <c r="G31" s="14"/>
      <c r="H31" s="14"/>
      <c r="I31" s="14"/>
      <c r="J31" s="8"/>
      <c r="K31" s="14"/>
      <c r="L31" s="8"/>
      <c r="M31" s="8"/>
      <c r="N31" s="5"/>
      <c r="O31" s="2"/>
    </row>
    <row r="32" spans="1:15" ht="14.5" thickBot="1" x14ac:dyDescent="0.3">
      <c r="A32" s="4"/>
      <c r="B32" s="87" t="s">
        <v>26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2"/>
    </row>
    <row r="33" spans="1:15" x14ac:dyDescent="0.25">
      <c r="A33" s="4"/>
      <c r="B33" s="77" t="s">
        <v>27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2"/>
    </row>
    <row r="34" spans="1:15" x14ac:dyDescent="0.25">
      <c r="A34" s="4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2"/>
    </row>
    <row r="35" spans="1:15" x14ac:dyDescent="0.25">
      <c r="A35" s="4"/>
      <c r="B35" s="80" t="s">
        <v>28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2"/>
    </row>
    <row r="36" spans="1:15" ht="25.5" customHeight="1" x14ac:dyDescent="0.25">
      <c r="A36" s="4"/>
      <c r="B36" s="77" t="s">
        <v>29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2"/>
    </row>
    <row r="37" spans="1:15" ht="8" customHeight="1" x14ac:dyDescent="0.35">
      <c r="A37" s="4"/>
      <c r="B37" s="29"/>
      <c r="C37" s="30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2"/>
    </row>
    <row r="38" spans="1:15" ht="14" x14ac:dyDescent="0.25">
      <c r="A38" s="4"/>
      <c r="B38" s="83" t="s">
        <v>30</v>
      </c>
      <c r="C38" s="84"/>
      <c r="D38" s="84"/>
      <c r="E38" s="84"/>
      <c r="F38" s="84"/>
      <c r="G38" s="84"/>
      <c r="H38" s="84"/>
      <c r="I38" s="84"/>
      <c r="J38" s="84"/>
      <c r="K38" s="84"/>
      <c r="L38" s="27"/>
      <c r="M38" s="27"/>
      <c r="N38" s="28"/>
      <c r="O38" s="2"/>
    </row>
    <row r="39" spans="1:15" ht="32.5" customHeight="1" thickBot="1" x14ac:dyDescent="0.3">
      <c r="A39" s="4"/>
      <c r="B39" s="65" t="s">
        <v>31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O39" s="2"/>
    </row>
    <row r="40" spans="1:15" ht="14" thickBot="1" x14ac:dyDescent="0.3">
      <c r="A40" s="4"/>
      <c r="B40" s="68" t="s">
        <v>32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  <c r="O40" s="2"/>
    </row>
    <row r="41" spans="1:15" x14ac:dyDescent="0.25">
      <c r="A41" s="4"/>
      <c r="B41" s="1"/>
      <c r="C41" s="61"/>
      <c r="D41" s="61"/>
      <c r="E41" s="62"/>
      <c r="F41" s="62"/>
      <c r="G41" s="62"/>
      <c r="H41" s="62"/>
      <c r="I41" s="62"/>
      <c r="J41" s="61"/>
      <c r="K41" s="62"/>
      <c r="L41" s="61"/>
      <c r="M41" s="61"/>
      <c r="N41" s="20"/>
    </row>
    <row r="42" spans="1:15" x14ac:dyDescent="0.25">
      <c r="A42" s="4"/>
      <c r="B42" s="21"/>
      <c r="C42" s="22"/>
      <c r="D42" s="22"/>
      <c r="E42" s="23"/>
      <c r="F42" s="23"/>
      <c r="G42" s="23"/>
      <c r="H42" s="23"/>
      <c r="I42" s="23"/>
      <c r="J42" s="22"/>
      <c r="K42" s="23"/>
      <c r="L42" s="22"/>
      <c r="M42" s="22"/>
      <c r="N42" s="24"/>
    </row>
    <row r="43" spans="1:15" x14ac:dyDescent="0.25">
      <c r="A43" s="4"/>
      <c r="B43" s="21"/>
      <c r="C43" s="22"/>
      <c r="D43" s="22"/>
      <c r="E43" s="23"/>
      <c r="F43" s="23"/>
      <c r="G43" s="23"/>
      <c r="H43" s="23"/>
      <c r="I43" s="23"/>
      <c r="J43" s="22"/>
      <c r="K43" s="23"/>
      <c r="L43" s="22"/>
      <c r="M43" s="22"/>
      <c r="N43" s="24"/>
    </row>
    <row r="44" spans="1:15" x14ac:dyDescent="0.25">
      <c r="A44" s="4"/>
      <c r="B44" s="21"/>
      <c r="C44" s="22"/>
      <c r="D44" s="22"/>
      <c r="E44" s="23"/>
      <c r="F44" s="23"/>
      <c r="G44" s="23"/>
      <c r="H44" s="23"/>
      <c r="I44" s="23"/>
      <c r="J44" s="22"/>
      <c r="K44" s="23"/>
      <c r="L44" s="22"/>
      <c r="M44" s="22"/>
      <c r="N44" s="24"/>
    </row>
    <row r="45" spans="1:15" x14ac:dyDescent="0.25">
      <c r="A45" s="4"/>
      <c r="B45" s="21"/>
      <c r="C45" s="22"/>
      <c r="D45" s="22"/>
      <c r="E45" s="23"/>
      <c r="F45" s="23"/>
      <c r="G45" s="23"/>
      <c r="H45" s="23"/>
      <c r="I45" s="23"/>
      <c r="J45" s="22"/>
      <c r="K45" s="23"/>
      <c r="L45" s="22"/>
      <c r="M45" s="22"/>
      <c r="N45" s="24"/>
    </row>
    <row r="46" spans="1:15" x14ac:dyDescent="0.25">
      <c r="A46" s="4"/>
      <c r="B46" s="21"/>
      <c r="C46" s="22"/>
      <c r="D46" s="22"/>
      <c r="E46" s="23"/>
      <c r="F46" s="23"/>
      <c r="G46" s="23"/>
      <c r="H46" s="23"/>
      <c r="I46" s="23"/>
      <c r="J46" s="22"/>
      <c r="K46" s="23"/>
      <c r="L46" s="22"/>
      <c r="M46" s="22"/>
      <c r="N46" s="24"/>
    </row>
    <row r="47" spans="1:15" x14ac:dyDescent="0.25">
      <c r="A47" s="4"/>
      <c r="B47" s="21"/>
      <c r="C47" s="22"/>
      <c r="D47" s="22"/>
      <c r="E47" s="23"/>
      <c r="F47" s="23"/>
      <c r="G47" s="23"/>
      <c r="H47" s="23"/>
      <c r="I47" s="23"/>
      <c r="J47" s="22"/>
      <c r="K47" s="23"/>
      <c r="L47" s="22"/>
      <c r="M47" s="22"/>
      <c r="N47" s="24"/>
    </row>
    <row r="48" spans="1:15" x14ac:dyDescent="0.25">
      <c r="A48" s="4"/>
      <c r="B48" s="21"/>
      <c r="C48" s="22"/>
      <c r="D48" s="22"/>
      <c r="E48" s="23"/>
      <c r="F48" s="23"/>
      <c r="G48" s="23"/>
      <c r="H48" s="23"/>
      <c r="I48" s="23"/>
      <c r="J48" s="22"/>
      <c r="K48" s="23"/>
      <c r="L48" s="22"/>
      <c r="M48" s="22"/>
      <c r="N48" s="24"/>
    </row>
    <row r="49" spans="1:14" x14ac:dyDescent="0.25">
      <c r="A49" s="4"/>
      <c r="B49" s="21"/>
      <c r="C49" s="22"/>
      <c r="D49" s="22"/>
      <c r="E49" s="23"/>
      <c r="F49" s="23"/>
      <c r="G49" s="23"/>
      <c r="H49" s="23"/>
      <c r="I49" s="23"/>
      <c r="J49" s="22"/>
      <c r="K49" s="23"/>
      <c r="L49" s="22"/>
      <c r="M49" s="22"/>
      <c r="N49" s="24"/>
    </row>
    <row r="50" spans="1:14" x14ac:dyDescent="0.25">
      <c r="A50" s="4"/>
      <c r="B50" s="21"/>
      <c r="C50" s="22"/>
      <c r="D50" s="22"/>
      <c r="E50" s="23"/>
      <c r="F50" s="23"/>
      <c r="G50" s="23"/>
      <c r="H50" s="23"/>
      <c r="I50" s="23"/>
      <c r="J50" s="22"/>
      <c r="K50" s="23"/>
      <c r="L50" s="22"/>
      <c r="M50" s="22"/>
      <c r="N50" s="24"/>
    </row>
    <row r="51" spans="1:14" x14ac:dyDescent="0.25">
      <c r="A51" s="4"/>
      <c r="B51" s="21"/>
      <c r="C51" s="22"/>
      <c r="D51" s="22"/>
      <c r="E51" s="23"/>
      <c r="F51" s="23"/>
      <c r="G51" s="23"/>
      <c r="H51" s="23"/>
      <c r="I51" s="23"/>
      <c r="J51" s="22"/>
      <c r="K51" s="23"/>
      <c r="L51" s="22"/>
      <c r="M51" s="22"/>
      <c r="N51" s="24"/>
    </row>
    <row r="52" spans="1:14" ht="14" thickBot="1" x14ac:dyDescent="0.3">
      <c r="A52" s="4"/>
      <c r="B52" s="63"/>
      <c r="C52" s="34"/>
      <c r="D52" s="34"/>
      <c r="E52" s="35"/>
      <c r="F52" s="35"/>
      <c r="G52" s="35"/>
      <c r="H52" s="35"/>
      <c r="I52" s="35"/>
      <c r="J52" s="34"/>
      <c r="K52" s="35"/>
      <c r="L52" s="34"/>
      <c r="M52" s="34"/>
      <c r="N52" s="64"/>
    </row>
    <row r="53" spans="1:14" x14ac:dyDescent="0.25">
      <c r="A53" s="4"/>
    </row>
    <row r="54" spans="1:14" hidden="1" x14ac:dyDescent="0.25">
      <c r="A54" s="4"/>
    </row>
    <row r="55" spans="1:14" hidden="1" x14ac:dyDescent="0.25">
      <c r="A55" s="4"/>
    </row>
    <row r="56" spans="1:14" hidden="1" x14ac:dyDescent="0.25">
      <c r="A56" s="4"/>
    </row>
    <row r="57" spans="1:14" hidden="1" x14ac:dyDescent="0.25">
      <c r="A57" s="4"/>
    </row>
    <row r="58" spans="1:14" hidden="1" x14ac:dyDescent="0.25"/>
    <row r="59" spans="1:14" hidden="1" x14ac:dyDescent="0.25"/>
    <row r="60" spans="1:14" hidden="1" x14ac:dyDescent="0.25"/>
  </sheetData>
  <sheetProtection algorithmName="SHA-512" hashValue="3DhaRSS4gvgq4LT37WXwVB/bzLzDmY1UnParYCxxXoJfxB1ZPN1Q0/osrym/1wNunF+7uJ8P0g7bbGvardWj8g==" saltValue="9dzRWNSOehVg2qEU+DD0iw==" spinCount="100000" sheet="1" objects="1" scenarios="1"/>
  <protectedRanges>
    <protectedRange sqref="J19" name="Rango3"/>
    <protectedRange sqref="J13" name="Rango1"/>
  </protectedRanges>
  <mergeCells count="31">
    <mergeCell ref="C4:E4"/>
    <mergeCell ref="E12:F12"/>
    <mergeCell ref="G12:I12"/>
    <mergeCell ref="K12:L12"/>
    <mergeCell ref="C19:C20"/>
    <mergeCell ref="D19:D20"/>
    <mergeCell ref="E19:E20"/>
    <mergeCell ref="F19:F20"/>
    <mergeCell ref="G19:G20"/>
    <mergeCell ref="J19:J20"/>
    <mergeCell ref="K19:K20"/>
    <mergeCell ref="L19:L20"/>
    <mergeCell ref="K18:L18"/>
    <mergeCell ref="H14:H16"/>
    <mergeCell ref="I14:I16"/>
    <mergeCell ref="B39:N39"/>
    <mergeCell ref="B40:N40"/>
    <mergeCell ref="B6:N6"/>
    <mergeCell ref="B11:N11"/>
    <mergeCell ref="B33:N34"/>
    <mergeCell ref="B35:N35"/>
    <mergeCell ref="B36:N36"/>
    <mergeCell ref="B38:K38"/>
    <mergeCell ref="G14:G16"/>
    <mergeCell ref="B32:N32"/>
    <mergeCell ref="C13:C16"/>
    <mergeCell ref="J13:J16"/>
    <mergeCell ref="E18:F18"/>
    <mergeCell ref="G18:I18"/>
    <mergeCell ref="H19:H20"/>
    <mergeCell ref="I19:I20"/>
  </mergeCells>
  <printOptions horizontalCentered="1"/>
  <pageMargins left="0.70866141732283461" right="0.70866141732283461" top="0.74803149606299213" bottom="0.74803149606299213" header="0.31496062992125984" footer="0.31496062992125984"/>
  <pageSetup scale="53" orientation="portrait" r:id="rId1"/>
  <colBreaks count="1" manualBreakCount="1">
    <brk id="13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Flowcoat ESD</vt:lpstr>
      <vt:lpstr>'Flowcoat ESD'!Área_de_impresión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backup1</cp:lastModifiedBy>
  <cp:lastPrinted>2020-07-08T15:05:26Z</cp:lastPrinted>
  <dcterms:created xsi:type="dcterms:W3CDTF">2012-12-14T12:51:59Z</dcterms:created>
  <dcterms:modified xsi:type="dcterms:W3CDTF">2020-07-13T01:31:33Z</dcterms:modified>
</cp:coreProperties>
</file>