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workbookProtection workbookAlgorithmName="SHA-512" workbookHashValue="CV66sq17mSjw01ztTpWsBf7muVS1Qx29oatLCJUl4hgdmggxo3YXJsrA0sYeiVCkwEt2ouvHEiX8lrAJqwYwmQ==" workbookSaltValue="UJiGBZ0PzV+dyUQfBxD13Q==" workbookSpinCount="100000" lockStructure="1"/>
  <bookViews>
    <workbookView xWindow="0" yWindow="0" windowWidth="19200" windowHeight="7050"/>
  </bookViews>
  <sheets>
    <sheet name="MEJORADOR DE PERFIL ADHERENCIA" sheetId="1" r:id="rId1"/>
  </sheets>
  <definedNames>
    <definedName name="_xlnm.Print_Area" localSheetId="0">'MEJORADOR DE PERFIL ADHERENCIA'!$B$1:$J$20</definedName>
    <definedName name="MEJORADORES">'MEJORADOR DE PERFIL ADHERENCIA'!$L$8:$U$10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  <c r="C8" i="1"/>
  <c r="W9" i="1" l="1"/>
  <c r="W8" i="1"/>
  <c r="J8" i="1"/>
  <c r="I8" i="1"/>
  <c r="G6" i="1" s="1"/>
  <c r="F8" i="1"/>
  <c r="W7" i="1"/>
</calcChain>
</file>

<file path=xl/sharedStrings.xml><?xml version="1.0" encoding="utf-8"?>
<sst xmlns="http://schemas.openxmlformats.org/spreadsheetml/2006/main" count="38" uniqueCount="31">
  <si>
    <t>PRODUCTO</t>
  </si>
  <si>
    <t>DESCRIPCIÓN</t>
  </si>
  <si>
    <t>RENDIMIENTO</t>
  </si>
  <si>
    <t>VALORES A CALCULAR</t>
  </si>
  <si>
    <t>PRESENTACIONES</t>
  </si>
  <si>
    <t>CANTIDADES REQUERIDAS</t>
  </si>
  <si>
    <t>PRESENTACIONES DISPONIBLES</t>
  </si>
  <si>
    <t>UND DE MEDIDA</t>
  </si>
  <si>
    <t>DOSIFICACIÓN</t>
  </si>
  <si>
    <t>HOJAS TECNICAS</t>
  </si>
  <si>
    <t>Digite el área a calcular</t>
  </si>
  <si>
    <t>REQUERIDOS</t>
  </si>
  <si>
    <t>UND PRESENTACION</t>
  </si>
  <si>
    <t>EUCO TEXTURA PLUS</t>
  </si>
  <si>
    <t>EUCO TECNOBOND</t>
  </si>
  <si>
    <t>m2</t>
  </si>
  <si>
    <t>http://www.toxement.com.co/media/3803/euco-tecnobond.pdf</t>
  </si>
  <si>
    <t xml:space="preserve">IMPORTANTE </t>
  </si>
  <si>
    <t>250 g/m2 (consumo a una capa sobre superficies metálicas)</t>
  </si>
  <si>
    <t>http://www.toxement.com.co/media/3725/euco-textura-plus.pdf</t>
  </si>
  <si>
    <t>ASESORIA TÉCNICA</t>
  </si>
  <si>
    <t>Seleccione de la lista desplegable  la referencia a calcular</t>
  </si>
  <si>
    <t>Seleccione de la lista desplegable  la presentación a requerir</t>
  </si>
  <si>
    <t>HOJAS TÉCNICAS</t>
  </si>
  <si>
    <t>VERSIÓN MARZO 2020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</si>
  <si>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</si>
  <si>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 nuestro correo atencioncliente@toxement.com.co</t>
  </si>
  <si>
    <t>kg</t>
  </si>
  <si>
    <t>Promotor de adherencia para superficies lisas.</t>
  </si>
  <si>
    <t>Agente desmoldante y modificador de textura de concreto.</t>
  </si>
  <si>
    <t>450 g/m2 (consumo a una capa)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</si>
</sst>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C3B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AECE9"/>
        <bgColor indexed="64"/>
      </patternFill>
    </fill>
    <fill>
      <patternFill patternType="solid">
        <fgColor rgb="FFA6DE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2" fontId="1" fillId="2" borderId="3" xfId="0" applyNumberFormat="1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3" fillId="2" borderId="5" xfId="0" applyFont="1" applyFill="1" applyBorder="1" applyAlignment="1" applyProtection="1">
      <alignment vertical="center" wrapText="1"/>
    </xf>
    <xf numFmtId="0" fontId="1" fillId="0" borderId="4" xfId="0" applyFont="1" applyBorder="1" applyProtection="1"/>
    <xf numFmtId="0" fontId="1" fillId="0" borderId="0" xfId="0" applyFont="1" applyBorder="1" applyProtection="1"/>
    <xf numFmtId="2" fontId="1" fillId="0" borderId="5" xfId="0" applyNumberFormat="1" applyFont="1" applyBorder="1" applyProtection="1"/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2" fontId="6" fillId="3" borderId="9" xfId="0" applyNumberFormat="1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/>
    </xf>
    <xf numFmtId="0" fontId="5" fillId="6" borderId="0" xfId="0" applyFont="1" applyFill="1" applyAlignment="1" applyProtection="1">
      <alignment vertical="top"/>
    </xf>
    <xf numFmtId="0" fontId="9" fillId="7" borderId="9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8" borderId="9" xfId="0" applyFont="1" applyFill="1" applyBorder="1" applyAlignment="1" applyProtection="1">
      <alignment horizontal="center" vertical="center"/>
      <protection locked="0"/>
    </xf>
    <xf numFmtId="1" fontId="8" fillId="2" borderId="9" xfId="0" applyNumberFormat="1" applyFont="1" applyFill="1" applyBorder="1" applyAlignment="1" applyProtection="1">
      <alignment horizontal="center" vertical="center"/>
    </xf>
    <xf numFmtId="0" fontId="2" fillId="9" borderId="13" xfId="0" applyFont="1" applyFill="1" applyBorder="1" applyProtection="1"/>
    <xf numFmtId="0" fontId="2" fillId="9" borderId="13" xfId="0" applyFont="1" applyFill="1" applyBorder="1" applyAlignment="1" applyProtection="1">
      <alignment wrapText="1"/>
    </xf>
    <xf numFmtId="0" fontId="5" fillId="10" borderId="13" xfId="0" applyFont="1" applyFill="1" applyBorder="1" applyAlignment="1" applyProtection="1">
      <alignment vertical="top"/>
    </xf>
    <xf numFmtId="0" fontId="2" fillId="9" borderId="13" xfId="0" applyFont="1" applyFill="1" applyBorder="1" applyAlignment="1" applyProtection="1">
      <alignment vertical="top" wrapText="1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1" fillId="0" borderId="6" xfId="0" applyFont="1" applyBorder="1" applyProtection="1"/>
    <xf numFmtId="0" fontId="1" fillId="0" borderId="7" xfId="0" applyFont="1" applyBorder="1" applyProtection="1"/>
    <xf numFmtId="2" fontId="1" fillId="0" borderId="8" xfId="0" applyNumberFormat="1" applyFont="1" applyBorder="1" applyProtection="1"/>
    <xf numFmtId="2" fontId="1" fillId="0" borderId="0" xfId="0" applyNumberFormat="1" applyFont="1" applyProtection="1"/>
    <xf numFmtId="0" fontId="13" fillId="2" borderId="6" xfId="0" applyFont="1" applyFill="1" applyBorder="1" applyProtection="1"/>
    <xf numFmtId="0" fontId="2" fillId="4" borderId="12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wrapText="1"/>
    </xf>
    <xf numFmtId="0" fontId="2" fillId="4" borderId="15" xfId="0" applyFont="1" applyFill="1" applyBorder="1" applyAlignment="1" applyProtection="1">
      <alignment horizontal="center" wrapText="1"/>
    </xf>
    <xf numFmtId="0" fontId="12" fillId="2" borderId="4" xfId="1" applyFill="1" applyBorder="1" applyAlignment="1" applyProtection="1">
      <alignment horizontal="left" vertical="top" wrapText="1"/>
      <protection locked="0" hidden="1"/>
    </xf>
    <xf numFmtId="0" fontId="12" fillId="2" borderId="0" xfId="1" applyFill="1" applyBorder="1" applyAlignment="1" applyProtection="1">
      <alignment horizontal="left" vertical="top" wrapText="1"/>
      <protection locked="0" hidden="1"/>
    </xf>
    <xf numFmtId="0" fontId="12" fillId="2" borderId="5" xfId="1" applyFill="1" applyBorder="1" applyAlignment="1" applyProtection="1">
      <alignment horizontal="left" vertical="top" wrapText="1"/>
      <protection locked="0" hidden="1"/>
    </xf>
    <xf numFmtId="0" fontId="11" fillId="2" borderId="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wrapText="1"/>
    </xf>
    <xf numFmtId="0" fontId="10" fillId="0" borderId="17" xfId="0" applyFont="1" applyBorder="1" applyAlignment="1" applyProtection="1">
      <alignment horizontal="left"/>
    </xf>
    <xf numFmtId="0" fontId="10" fillId="0" borderId="18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21898</xdr:colOff>
      <xdr:row>0</xdr:row>
      <xdr:rowOff>0</xdr:rowOff>
    </xdr:from>
    <xdr:to>
      <xdr:col>9</xdr:col>
      <xdr:colOff>1182413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77" y="0"/>
          <a:ext cx="10707412" cy="2057838"/>
        </a:xfrm>
        <a:prstGeom prst="rect">
          <a:avLst/>
        </a:prstGeom>
      </xdr:spPr>
    </xdr:pic>
    <xdr:clientData/>
  </xdr:twoCellAnchor>
  <xdr:twoCellAnchor editAs="oneCell">
    <xdr:from>
      <xdr:col>1</xdr:col>
      <xdr:colOff>93134</xdr:colOff>
      <xdr:row>15</xdr:row>
      <xdr:rowOff>84668</xdr:rowOff>
    </xdr:from>
    <xdr:to>
      <xdr:col>9</xdr:col>
      <xdr:colOff>1143000</xdr:colOff>
      <xdr:row>19</xdr:row>
      <xdr:rowOff>601133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067" y="5105401"/>
          <a:ext cx="110744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showGridLines="0" tabSelected="1" zoomScale="90" zoomScaleNormal="90" workbookViewId="0">
      <selection activeCell="H8" sqref="H8"/>
    </sheetView>
  </sheetViews>
  <sheetFormatPr baseColWidth="10" defaultColWidth="0" defaultRowHeight="14.1" customHeight="1" zeroHeight="1" x14ac:dyDescent="0.3"/>
  <cols>
    <col min="1" max="1" width="2" style="7" customWidth="1"/>
    <col min="2" max="2" width="26.85546875" style="7" customWidth="1"/>
    <col min="3" max="3" width="37.140625" style="7" customWidth="1"/>
    <col min="4" max="4" width="31" style="7" customWidth="1"/>
    <col min="5" max="5" width="9.42578125" style="7" customWidth="1"/>
    <col min="6" max="6" width="6.140625" style="7" customWidth="1"/>
    <col min="7" max="7" width="13.42578125" style="7" customWidth="1"/>
    <col min="8" max="8" width="11.85546875" style="7" customWidth="1"/>
    <col min="9" max="9" width="7.42578125" style="7" customWidth="1"/>
    <col min="10" max="10" width="18" style="45" customWidth="1"/>
    <col min="11" max="11" width="3.140625" style="7" customWidth="1"/>
    <col min="12" max="17" width="12.7109375" style="5" hidden="1" customWidth="1"/>
    <col min="18" max="20" width="12.7109375" style="6" hidden="1" customWidth="1"/>
    <col min="21" max="21" width="12.7109375" style="5" hidden="1" customWidth="1"/>
    <col min="22" max="24" width="12.7109375" style="7" hidden="1" customWidth="1"/>
    <col min="25" max="16384" width="3.140625" style="7" hidden="1"/>
  </cols>
  <sheetData>
    <row r="1" spans="1:27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"/>
      <c r="K1" s="4"/>
    </row>
    <row r="2" spans="1:27" ht="86.1" customHeight="1" x14ac:dyDescent="0.3">
      <c r="A2" s="8"/>
      <c r="B2" s="9"/>
      <c r="C2" s="10"/>
      <c r="D2" s="11"/>
      <c r="E2" s="11"/>
      <c r="F2" s="11"/>
      <c r="G2" s="11"/>
      <c r="H2" s="11"/>
      <c r="I2" s="11"/>
      <c r="J2" s="12"/>
      <c r="K2" s="11"/>
      <c r="M2" s="13"/>
      <c r="N2" s="14"/>
      <c r="O2" s="13"/>
      <c r="P2" s="13"/>
      <c r="Q2" s="13"/>
      <c r="V2" s="15"/>
    </row>
    <row r="3" spans="1:27" ht="29.1" customHeight="1" x14ac:dyDescent="0.3">
      <c r="A3" s="8"/>
      <c r="B3" s="9"/>
      <c r="C3" s="10"/>
      <c r="D3" s="10"/>
      <c r="E3" s="10"/>
      <c r="F3" s="10"/>
      <c r="G3" s="10"/>
      <c r="H3" s="10"/>
      <c r="I3" s="10"/>
      <c r="J3" s="16"/>
      <c r="K3" s="11"/>
      <c r="M3" s="13"/>
      <c r="N3" s="14"/>
      <c r="O3" s="13"/>
      <c r="P3" s="13"/>
      <c r="Q3" s="13"/>
      <c r="V3" s="15"/>
    </row>
    <row r="4" spans="1:27" ht="27" customHeight="1" x14ac:dyDescent="0.3">
      <c r="A4" s="8"/>
      <c r="B4" s="17"/>
      <c r="C4" s="18"/>
      <c r="D4" s="18"/>
      <c r="E4" s="18"/>
      <c r="F4" s="18"/>
      <c r="G4" s="18"/>
      <c r="H4" s="18"/>
      <c r="I4" s="18"/>
      <c r="J4" s="19"/>
      <c r="K4" s="11"/>
      <c r="M4" s="13"/>
      <c r="N4" s="14"/>
      <c r="O4" s="13"/>
      <c r="P4" s="13"/>
      <c r="Q4" s="13"/>
      <c r="V4" s="15"/>
    </row>
    <row r="5" spans="1:27" ht="15.6" customHeight="1" thickBot="1" x14ac:dyDescent="0.35">
      <c r="A5" s="8"/>
      <c r="B5" s="20"/>
      <c r="C5" s="21"/>
      <c r="D5" s="21"/>
      <c r="E5" s="21"/>
      <c r="F5" s="21"/>
      <c r="G5" s="21"/>
      <c r="H5" s="21"/>
      <c r="I5" s="21"/>
      <c r="J5" s="22"/>
      <c r="V5" s="15"/>
    </row>
    <row r="6" spans="1:27" ht="30" customHeight="1" thickBot="1" x14ac:dyDescent="0.35">
      <c r="A6" s="4"/>
      <c r="B6" s="23" t="s">
        <v>0</v>
      </c>
      <c r="C6" s="24" t="s">
        <v>1</v>
      </c>
      <c r="D6" s="24" t="s">
        <v>2</v>
      </c>
      <c r="E6" s="52" t="s">
        <v>3</v>
      </c>
      <c r="F6" s="53"/>
      <c r="G6" s="24" t="str">
        <f>+I8</f>
        <v>kg</v>
      </c>
      <c r="H6" s="52" t="s">
        <v>4</v>
      </c>
      <c r="I6" s="53"/>
      <c r="J6" s="25" t="s">
        <v>5</v>
      </c>
      <c r="L6" s="47" t="s">
        <v>0</v>
      </c>
      <c r="M6" s="54" t="s">
        <v>6</v>
      </c>
      <c r="N6" s="54"/>
      <c r="O6" s="54"/>
      <c r="P6" s="54"/>
      <c r="Q6" s="54"/>
      <c r="R6" s="55" t="s">
        <v>1</v>
      </c>
      <c r="S6" s="55" t="s">
        <v>7</v>
      </c>
      <c r="T6" s="55" t="s">
        <v>2</v>
      </c>
      <c r="U6" s="47" t="s">
        <v>8</v>
      </c>
      <c r="V6" s="47" t="s">
        <v>9</v>
      </c>
      <c r="W6" s="15" t="s">
        <v>4</v>
      </c>
    </row>
    <row r="7" spans="1:27" ht="30.75" customHeight="1" thickBot="1" x14ac:dyDescent="0.35">
      <c r="A7" s="4"/>
      <c r="B7" s="49" t="s">
        <v>21</v>
      </c>
      <c r="C7" s="50"/>
      <c r="D7" s="26"/>
      <c r="E7" s="49" t="s">
        <v>10</v>
      </c>
      <c r="F7" s="50"/>
      <c r="G7" s="26" t="s">
        <v>11</v>
      </c>
      <c r="H7" s="49" t="s">
        <v>22</v>
      </c>
      <c r="I7" s="51"/>
      <c r="J7" s="50"/>
      <c r="L7" s="48"/>
      <c r="M7" s="27">
        <v>1</v>
      </c>
      <c r="N7" s="27">
        <v>2</v>
      </c>
      <c r="O7" s="27">
        <v>3</v>
      </c>
      <c r="P7" s="27">
        <v>4</v>
      </c>
      <c r="Q7" s="27" t="s">
        <v>12</v>
      </c>
      <c r="R7" s="56"/>
      <c r="S7" s="56"/>
      <c r="T7" s="56"/>
      <c r="U7" s="48"/>
      <c r="V7" s="48"/>
      <c r="W7" s="28" t="str">
        <f>B8</f>
        <v>EUCO TECNOBOND</v>
      </c>
    </row>
    <row r="8" spans="1:27" ht="46.5" customHeight="1" thickBot="1" x14ac:dyDescent="0.35">
      <c r="A8" s="4"/>
      <c r="B8" s="29" t="s">
        <v>14</v>
      </c>
      <c r="C8" s="30" t="str">
        <f>VLOOKUP(B8,MEJORADORES,7,1)</f>
        <v>Promotor de adherencia para superficies lisas.</v>
      </c>
      <c r="D8" s="30" t="str">
        <f>VLOOKUP(B8,MEJORADORES,9,1)</f>
        <v>450 g/m2 (consumo a una capa)</v>
      </c>
      <c r="E8" s="31">
        <v>100</v>
      </c>
      <c r="F8" s="32" t="str">
        <f>VLOOKUP(B8,MEJORADORES,8,1)</f>
        <v>m2</v>
      </c>
      <c r="G8" s="33">
        <f>ROUNDUP(+E8*VLOOKUP($B$8,$L$8:$U$9,10,0),1)</f>
        <v>45</v>
      </c>
      <c r="H8" s="34">
        <v>20</v>
      </c>
      <c r="I8" s="33" t="str">
        <f>Q9</f>
        <v>kg</v>
      </c>
      <c r="J8" s="35">
        <f>ROUNDUP(+G8/H8,0)</f>
        <v>3</v>
      </c>
      <c r="L8" s="36" t="s">
        <v>14</v>
      </c>
      <c r="M8" s="36">
        <v>20</v>
      </c>
      <c r="N8" s="36"/>
      <c r="O8" s="36"/>
      <c r="P8" s="36"/>
      <c r="Q8" s="36" t="s">
        <v>27</v>
      </c>
      <c r="R8" s="37" t="s">
        <v>28</v>
      </c>
      <c r="S8" s="37" t="s">
        <v>15</v>
      </c>
      <c r="T8" s="37" t="s">
        <v>30</v>
      </c>
      <c r="U8" s="36">
        <v>0.45</v>
      </c>
      <c r="V8" s="36" t="s">
        <v>16</v>
      </c>
      <c r="W8" s="38">
        <f>IF(VLOOKUP($B$8,$L$8:$N$9,2,0)&gt;0,VLOOKUP($B$8,$L$8:$N$9,2,0)," ")</f>
        <v>20</v>
      </c>
    </row>
    <row r="9" spans="1:27" ht="27" customHeight="1" x14ac:dyDescent="0.3">
      <c r="A9" s="4"/>
      <c r="B9" s="66" t="s">
        <v>17</v>
      </c>
      <c r="C9" s="67"/>
      <c r="D9" s="67"/>
      <c r="E9" s="67"/>
      <c r="F9" s="67"/>
      <c r="G9" s="67"/>
      <c r="H9" s="67"/>
      <c r="I9" s="67"/>
      <c r="J9" s="68"/>
      <c r="L9" s="36" t="s">
        <v>13</v>
      </c>
      <c r="M9" s="36">
        <v>20</v>
      </c>
      <c r="N9" s="36">
        <v>190</v>
      </c>
      <c r="O9" s="36"/>
      <c r="P9" s="36"/>
      <c r="Q9" s="36" t="s">
        <v>27</v>
      </c>
      <c r="R9" s="37" t="s">
        <v>29</v>
      </c>
      <c r="S9" s="39" t="s">
        <v>15</v>
      </c>
      <c r="T9" s="37" t="s">
        <v>18</v>
      </c>
      <c r="U9" s="36">
        <v>0.25</v>
      </c>
      <c r="V9" s="36" t="s">
        <v>19</v>
      </c>
      <c r="W9" s="38" t="str">
        <f>IF(VLOOKUP($B$8,$L$8:$N$9,3,0)&gt;0,VLOOKUP($B$8,$L$8:$N$9,3,0)," ")</f>
        <v xml:space="preserve"> </v>
      </c>
    </row>
    <row r="10" spans="1:27" ht="38.25" customHeight="1" x14ac:dyDescent="0.3">
      <c r="B10" s="69" t="s">
        <v>25</v>
      </c>
      <c r="C10" s="70"/>
      <c r="D10" s="70"/>
      <c r="E10" s="70"/>
      <c r="F10" s="70"/>
      <c r="G10" s="70"/>
      <c r="H10" s="70"/>
      <c r="I10" s="70"/>
      <c r="J10" s="71"/>
      <c r="L10" s="7"/>
      <c r="M10" s="7"/>
      <c r="N10" s="7"/>
      <c r="O10" s="7"/>
      <c r="P10" s="7"/>
      <c r="Q10" s="7"/>
      <c r="R10" s="7"/>
      <c r="S10" s="7"/>
      <c r="T10" s="7"/>
      <c r="U10" s="7"/>
      <c r="V10" s="15"/>
    </row>
    <row r="11" spans="1:27" ht="16.5" x14ac:dyDescent="0.3">
      <c r="B11" s="60" t="s">
        <v>23</v>
      </c>
      <c r="C11" s="61"/>
      <c r="D11" s="61"/>
      <c r="E11" s="61"/>
      <c r="F11" s="61"/>
      <c r="G11" s="61"/>
      <c r="H11" s="61"/>
      <c r="I11" s="61"/>
      <c r="J11" s="62"/>
    </row>
    <row r="12" spans="1:27" ht="16.5" x14ac:dyDescent="0.3">
      <c r="B12" s="57"/>
      <c r="C12" s="58"/>
      <c r="D12" s="58"/>
      <c r="E12" s="58"/>
      <c r="F12" s="58"/>
      <c r="G12" s="58"/>
      <c r="H12" s="58"/>
      <c r="I12" s="58"/>
      <c r="J12" s="59"/>
    </row>
    <row r="13" spans="1:27" ht="16.5" x14ac:dyDescent="0.3">
      <c r="B13" s="60" t="s">
        <v>20</v>
      </c>
      <c r="C13" s="61"/>
      <c r="D13" s="61"/>
      <c r="E13" s="61"/>
      <c r="F13" s="61"/>
      <c r="G13" s="61"/>
      <c r="H13" s="61"/>
      <c r="I13" s="61"/>
      <c r="J13" s="62"/>
    </row>
    <row r="14" spans="1:27" ht="28.5" customHeight="1" x14ac:dyDescent="0.3">
      <c r="B14" s="63" t="s">
        <v>26</v>
      </c>
      <c r="C14" s="64"/>
      <c r="D14" s="64"/>
      <c r="E14" s="64"/>
      <c r="F14" s="64"/>
      <c r="G14" s="64"/>
      <c r="H14" s="64"/>
      <c r="I14" s="64"/>
      <c r="J14" s="65"/>
    </row>
    <row r="15" spans="1:27" ht="17.25" thickBot="1" x14ac:dyDescent="0.35">
      <c r="B15" s="46" t="s">
        <v>24</v>
      </c>
      <c r="C15" s="43"/>
      <c r="D15" s="43"/>
      <c r="E15" s="43"/>
      <c r="F15" s="43"/>
      <c r="G15" s="43"/>
      <c r="H15" s="43"/>
      <c r="I15" s="43"/>
      <c r="J15" s="44"/>
    </row>
    <row r="16" spans="1:27" ht="36" customHeight="1" x14ac:dyDescent="0.3">
      <c r="B16" s="17"/>
      <c r="C16" s="18"/>
      <c r="D16" s="18"/>
      <c r="E16" s="18"/>
      <c r="F16" s="18"/>
      <c r="G16" s="18"/>
      <c r="H16" s="18"/>
      <c r="I16" s="18"/>
      <c r="J16" s="19"/>
      <c r="W16" s="18"/>
      <c r="X16" s="18"/>
      <c r="Y16" s="18"/>
      <c r="Z16" s="18"/>
      <c r="AA16" s="18"/>
    </row>
    <row r="17" spans="2:27" ht="30" customHeight="1" x14ac:dyDescent="0.3">
      <c r="B17" s="17"/>
      <c r="C17" s="18"/>
      <c r="D17" s="18"/>
      <c r="E17" s="18"/>
      <c r="F17" s="18"/>
      <c r="G17" s="18"/>
      <c r="H17" s="18"/>
      <c r="I17" s="18"/>
      <c r="J17" s="19"/>
      <c r="W17" s="18"/>
      <c r="X17" s="18"/>
      <c r="Y17" s="18"/>
      <c r="Z17" s="18"/>
      <c r="AA17" s="18"/>
    </row>
    <row r="18" spans="2:27" ht="15.95" customHeight="1" x14ac:dyDescent="0.3">
      <c r="B18" s="17"/>
      <c r="C18" s="18"/>
      <c r="D18" s="18"/>
      <c r="E18" s="18"/>
      <c r="F18" s="18"/>
      <c r="G18" s="18"/>
      <c r="H18" s="18"/>
      <c r="I18" s="18"/>
      <c r="J18" s="19"/>
      <c r="W18" s="40"/>
      <c r="X18" s="40"/>
      <c r="Y18" s="40"/>
      <c r="Z18" s="40"/>
      <c r="AA18" s="40"/>
    </row>
    <row r="19" spans="2:27" ht="33" customHeight="1" x14ac:dyDescent="0.3">
      <c r="B19" s="17"/>
      <c r="C19" s="18"/>
      <c r="D19" s="18"/>
      <c r="E19" s="18"/>
      <c r="F19" s="18"/>
      <c r="G19" s="18"/>
      <c r="H19" s="18"/>
      <c r="I19" s="18"/>
      <c r="J19" s="19"/>
      <c r="W19" s="41"/>
      <c r="X19" s="41"/>
      <c r="Y19" s="41"/>
      <c r="Z19" s="13"/>
      <c r="AA19" s="40"/>
    </row>
    <row r="20" spans="2:27" ht="53.45" customHeight="1" thickBot="1" x14ac:dyDescent="0.35">
      <c r="B20" s="42"/>
      <c r="C20" s="43"/>
      <c r="D20" s="43"/>
      <c r="E20" s="43"/>
      <c r="F20" s="43"/>
      <c r="G20" s="43"/>
      <c r="H20" s="43"/>
      <c r="I20" s="43"/>
      <c r="J20" s="44"/>
      <c r="W20" s="41"/>
      <c r="X20" s="41"/>
      <c r="Y20" s="41"/>
      <c r="Z20" s="13"/>
      <c r="AA20" s="40"/>
    </row>
    <row r="21" spans="2:27" ht="14.45" customHeight="1" x14ac:dyDescent="0.3">
      <c r="W21" s="40"/>
      <c r="X21" s="40"/>
      <c r="Y21" s="40"/>
      <c r="Z21" s="40"/>
      <c r="AA21" s="40"/>
    </row>
    <row r="22" spans="2:27" ht="16.5" hidden="1" x14ac:dyDescent="0.3">
      <c r="W22" s="18"/>
      <c r="X22" s="18"/>
      <c r="Y22" s="18"/>
      <c r="Z22" s="18"/>
      <c r="AA22" s="18"/>
    </row>
    <row r="23" spans="2:27" ht="16.5" hidden="1" x14ac:dyDescent="0.3">
      <c r="W23" s="18"/>
      <c r="X23" s="18"/>
      <c r="Y23" s="18"/>
      <c r="Z23" s="18"/>
      <c r="AA23" s="18"/>
    </row>
    <row r="24" spans="2:27" ht="15.95" hidden="1" customHeight="1" x14ac:dyDescent="0.3">
      <c r="W24" s="18"/>
      <c r="X24" s="18"/>
      <c r="Y24" s="18"/>
      <c r="Z24" s="18"/>
      <c r="AA24" s="18"/>
    </row>
    <row r="25" spans="2:27" ht="16.5" hidden="1" x14ac:dyDescent="0.3">
      <c r="W25" s="18"/>
      <c r="X25" s="18"/>
      <c r="Y25" s="18"/>
      <c r="Z25" s="18"/>
      <c r="AA25" s="18"/>
    </row>
    <row r="26" spans="2:27" ht="30.95" hidden="1" customHeight="1" x14ac:dyDescent="0.3">
      <c r="W26" s="18"/>
      <c r="X26" s="18"/>
      <c r="Y26" s="18"/>
      <c r="Z26" s="18"/>
      <c r="AA26" s="18"/>
    </row>
    <row r="27" spans="2:27" ht="16.5" hidden="1" x14ac:dyDescent="0.3"/>
    <row r="28" spans="2:27" ht="57" hidden="1" customHeight="1" x14ac:dyDescent="0.3"/>
    <row r="29" spans="2:27" ht="16.5" hidden="1" x14ac:dyDescent="0.3"/>
    <row r="30" spans="2:27" ht="17.25" hidden="1" customHeight="1" x14ac:dyDescent="0.3"/>
    <row r="31" spans="2:27" ht="27.95" hidden="1" customHeight="1" x14ac:dyDescent="0.3"/>
    <row r="32" spans="2:27" ht="35.1" hidden="1" customHeight="1" x14ac:dyDescent="0.3"/>
    <row r="33" ht="16.5" hidden="1" x14ac:dyDescent="0.3"/>
    <row r="34" ht="15.95" hidden="1" customHeight="1" x14ac:dyDescent="0.3"/>
    <row r="35" ht="16.5" hidden="1" x14ac:dyDescent="0.3"/>
    <row r="36" ht="57" hidden="1" customHeight="1" x14ac:dyDescent="0.3"/>
    <row r="37" ht="16.5" hidden="1" x14ac:dyDescent="0.3"/>
    <row r="38" ht="39.950000000000003" hidden="1" customHeight="1" x14ac:dyDescent="0.3"/>
    <row r="39" ht="16.5" hidden="1" x14ac:dyDescent="0.3"/>
    <row r="40" ht="16.5" hidden="1" x14ac:dyDescent="0.3"/>
    <row r="41" ht="16.5" hidden="1" x14ac:dyDescent="0.3"/>
    <row r="42" ht="15.95" hidden="1" customHeight="1" x14ac:dyDescent="0.3"/>
    <row r="43" ht="16.5" hidden="1" x14ac:dyDescent="0.3"/>
    <row r="44" ht="57" hidden="1" customHeight="1" x14ac:dyDescent="0.3"/>
    <row r="45" ht="16.5" hidden="1" x14ac:dyDescent="0.3"/>
    <row r="46" ht="39.950000000000003" hidden="1" customHeight="1" x14ac:dyDescent="0.3"/>
    <row r="47" ht="16.5" hidden="1" x14ac:dyDescent="0.3"/>
    <row r="48" ht="16.5" hidden="1" x14ac:dyDescent="0.3"/>
    <row r="49" ht="16.5" hidden="1" x14ac:dyDescent="0.3"/>
    <row r="50" ht="15.95" hidden="1" customHeight="1" x14ac:dyDescent="0.3"/>
    <row r="51" ht="16.5" hidden="1" x14ac:dyDescent="0.3"/>
    <row r="52" ht="57" hidden="1" customHeight="1" x14ac:dyDescent="0.3"/>
    <row r="53" ht="16.5" hidden="1" x14ac:dyDescent="0.3"/>
    <row r="54" ht="16.5" hidden="1" x14ac:dyDescent="0.3"/>
    <row r="55" ht="16.5" hidden="1" x14ac:dyDescent="0.3"/>
    <row r="56" ht="16.5" hidden="1" x14ac:dyDescent="0.3"/>
    <row r="57" ht="16.5" hidden="1" x14ac:dyDescent="0.3"/>
    <row r="58" ht="15.95" hidden="1" customHeight="1" x14ac:dyDescent="0.3"/>
    <row r="59" ht="16.5" hidden="1" x14ac:dyDescent="0.3"/>
    <row r="60" ht="57" hidden="1" customHeight="1" x14ac:dyDescent="0.3"/>
    <row r="61" ht="16.5" hidden="1" x14ac:dyDescent="0.3"/>
    <row r="62" ht="16.5" hidden="1" x14ac:dyDescent="0.3"/>
    <row r="63" ht="16.5" hidden="1" x14ac:dyDescent="0.3"/>
    <row r="64" ht="16.5" hidden="1" x14ac:dyDescent="0.3"/>
    <row r="65" ht="16.5" hidden="1" x14ac:dyDescent="0.3"/>
    <row r="66" ht="15.95" hidden="1" customHeight="1" x14ac:dyDescent="0.3"/>
    <row r="67" ht="16.5" hidden="1" x14ac:dyDescent="0.3"/>
    <row r="68" ht="57" hidden="1" customHeight="1" x14ac:dyDescent="0.3"/>
    <row r="69" ht="14.1" hidden="1" customHeight="1" x14ac:dyDescent="0.3"/>
  </sheetData>
  <sheetProtection sheet="1" objects="1" scenarios="1" selectLockedCells="1"/>
  <mergeCells count="18">
    <mergeCell ref="B12:J12"/>
    <mergeCell ref="B13:J13"/>
    <mergeCell ref="B14:J14"/>
    <mergeCell ref="T6:T7"/>
    <mergeCell ref="U6:U7"/>
    <mergeCell ref="B9:J9"/>
    <mergeCell ref="B10:J10"/>
    <mergeCell ref="B11:J11"/>
    <mergeCell ref="V6:V7"/>
    <mergeCell ref="B7:C7"/>
    <mergeCell ref="E7:F7"/>
    <mergeCell ref="H7:J7"/>
    <mergeCell ref="E6:F6"/>
    <mergeCell ref="H6:I6"/>
    <mergeCell ref="L6:L7"/>
    <mergeCell ref="M6:Q6"/>
    <mergeCell ref="R6:R7"/>
    <mergeCell ref="S6:S7"/>
  </mergeCells>
  <dataValidations count="2">
    <dataValidation type="list" allowBlank="1" showInputMessage="1" showErrorMessage="1" sqref="H8">
      <formula1>$W$8:$W$9</formula1>
    </dataValidation>
    <dataValidation type="list" allowBlank="1" showInputMessage="1" showErrorMessage="1" sqref="B8">
      <formula1>$L$8:$L$9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MEJORADOR DE PERFIL ADHERENCIA</vt:lpstr>
      <vt:lpstr>'MEJORADOR DE PERFIL ADHERENCIA'!Área_de_impresión</vt:lpstr>
      <vt:lpstr>MEJORADORES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2020-03-30T20:10:30Z</cp:lastPrinted>
  <dcterms:created xsi:type="dcterms:W3CDTF">2020-03-30T20:07:28Z</dcterms:created>
  <dcterms:modified xsi:type="dcterms:W3CDTF">2020-05-17T01:44:26Z</dcterms:modified>
</cp:coreProperties>
</file>